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ugust TDC Budget Handout" sheetId="1" r:id="rId1"/>
  </sheets>
  <calcPr calcId="145621"/>
</workbook>
</file>

<file path=xl/calcChain.xml><?xml version="1.0" encoding="utf-8"?>
<calcChain xmlns="http://schemas.openxmlformats.org/spreadsheetml/2006/main">
  <c r="H44" i="1" l="1"/>
  <c r="L40" i="1"/>
  <c r="L44" i="1" s="1"/>
  <c r="J40" i="1"/>
  <c r="J44" i="1" s="1"/>
  <c r="H40" i="1"/>
  <c r="J17" i="1"/>
  <c r="F17" i="1"/>
  <c r="D17" i="1"/>
  <c r="L13" i="1"/>
  <c r="L17" i="1" s="1"/>
  <c r="J13" i="1"/>
  <c r="H13" i="1"/>
  <c r="H17" i="1" s="1"/>
</calcChain>
</file>

<file path=xl/sharedStrings.xml><?xml version="1.0" encoding="utf-8"?>
<sst xmlns="http://schemas.openxmlformats.org/spreadsheetml/2006/main" count="27" uniqueCount="27">
  <si>
    <t>FY 18/19 TDC Tentatively Approved Budget</t>
  </si>
  <si>
    <t>FY 18/19 Mayor's Proposed Budget</t>
  </si>
  <si>
    <t>FY 17/18 Amended Budget</t>
  </si>
  <si>
    <t>REVENUE</t>
  </si>
  <si>
    <t>Tourist Development Taxes</t>
  </si>
  <si>
    <t>Interest Earnings</t>
  </si>
  <si>
    <t>Subtotal Revenue</t>
  </si>
  <si>
    <t>Surplus Return from Visit Jacksonville</t>
  </si>
  <si>
    <t>Total Revenue</t>
  </si>
  <si>
    <t>EXPENDITURES</t>
  </si>
  <si>
    <t>Plan Components</t>
  </si>
  <si>
    <t>(1) Tourist Bureau</t>
  </si>
  <si>
    <t>(A)</t>
  </si>
  <si>
    <t>(2) Marketing</t>
  </si>
  <si>
    <t>(B)</t>
  </si>
  <si>
    <t>(3) Convention Sales</t>
  </si>
  <si>
    <t>(4) Development and Planning</t>
  </si>
  <si>
    <t>(5) Special Event Grants</t>
  </si>
  <si>
    <t>Remaining to be spent in accordance with Plan Components 1-5</t>
  </si>
  <si>
    <t>(6) Development Account</t>
  </si>
  <si>
    <t>(7) Contingency Account</t>
  </si>
  <si>
    <t>Total Plan Components</t>
  </si>
  <si>
    <t>Administration</t>
  </si>
  <si>
    <t>Total Expenditures</t>
  </si>
  <si>
    <t>Employee Cap</t>
  </si>
  <si>
    <t>(A) Includes $100,000 for Tourist Bureau Capital</t>
  </si>
  <si>
    <t>(B) Includes $100,000 for Marketing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</si>
</sst>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0-&quot;??_);_(@_)"/>
    <numFmt numFmtId="166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name val="Arrus Blk BT"/>
      <family val="1"/>
    </font>
    <font>
      <sz val="12"/>
      <color theme="1"/>
      <name val="Arial"/>
      <family val="2"/>
    </font>
    <font>
      <b/>
      <u/>
      <sz val="11"/>
      <name val="Arrus Blk BT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49" fontId="4" fillId="0" borderId="0" xfId="1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49" fontId="5" fillId="0" borderId="1" xfId="1" applyNumberFormat="1" applyFont="1" applyBorder="1"/>
    <xf numFmtId="49" fontId="6" fillId="0" borderId="1" xfId="1" applyNumberFormat="1" applyFont="1" applyBorder="1"/>
    <xf numFmtId="0" fontId="4" fillId="0" borderId="1" xfId="0" applyFont="1" applyBorder="1"/>
    <xf numFmtId="49" fontId="4" fillId="0" borderId="1" xfId="1" applyNumberFormat="1" applyFont="1" applyBorder="1" applyAlignment="1">
      <alignment horizontal="center" wrapText="1"/>
    </xf>
    <xf numFmtId="164" fontId="7" fillId="0" borderId="0" xfId="1" applyNumberFormat="1" applyFont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49" fontId="4" fillId="0" borderId="0" xfId="0" applyNumberFormat="1" applyFont="1"/>
    <xf numFmtId="49" fontId="4" fillId="0" borderId="0" xfId="1" applyNumberFormat="1" applyFont="1" applyAlignment="1"/>
    <xf numFmtId="165" fontId="4" fillId="0" borderId="0" xfId="1" applyNumberFormat="1" applyFont="1"/>
    <xf numFmtId="166" fontId="4" fillId="0" borderId="0" xfId="2" applyNumberFormat="1" applyFont="1"/>
    <xf numFmtId="165" fontId="4" fillId="0" borderId="2" xfId="1" applyNumberFormat="1" applyFont="1" applyBorder="1"/>
    <xf numFmtId="165" fontId="4" fillId="0" borderId="2" xfId="3" applyNumberFormat="1" applyFont="1" applyBorder="1"/>
    <xf numFmtId="165" fontId="4" fillId="0" borderId="0" xfId="3" applyNumberFormat="1" applyFont="1" applyBorder="1"/>
    <xf numFmtId="165" fontId="4" fillId="0" borderId="0" xfId="1" applyNumberFormat="1" applyFont="1" applyBorder="1"/>
    <xf numFmtId="49" fontId="5" fillId="0" borderId="0" xfId="1" applyNumberFormat="1" applyFont="1" applyAlignment="1"/>
    <xf numFmtId="165" fontId="4" fillId="0" borderId="3" xfId="1" applyNumberFormat="1" applyFont="1" applyBorder="1"/>
    <xf numFmtId="166" fontId="4" fillId="0" borderId="4" xfId="2" applyNumberFormat="1" applyFont="1" applyBorder="1"/>
    <xf numFmtId="166" fontId="4" fillId="0" borderId="0" xfId="2" applyNumberFormat="1" applyFont="1" applyBorder="1"/>
    <xf numFmtId="49" fontId="4" fillId="0" borderId="0" xfId="1" applyNumberFormat="1" applyFont="1"/>
    <xf numFmtId="49" fontId="6" fillId="0" borderId="0" xfId="1" applyNumberFormat="1" applyFont="1" applyBorder="1"/>
    <xf numFmtId="0" fontId="4" fillId="0" borderId="0" xfId="0" applyFont="1"/>
    <xf numFmtId="49" fontId="5" fillId="0" borderId="0" xfId="1" applyNumberFormat="1" applyFont="1" applyBorder="1"/>
    <xf numFmtId="49" fontId="10" fillId="0" borderId="0" xfId="1" applyNumberFormat="1" applyFont="1" applyBorder="1"/>
    <xf numFmtId="49" fontId="4" fillId="0" borderId="0" xfId="1" applyNumberFormat="1" applyFont="1" applyBorder="1"/>
    <xf numFmtId="0" fontId="8" fillId="0" borderId="0" xfId="0" applyFont="1" applyBorder="1"/>
    <xf numFmtId="166" fontId="11" fillId="0" borderId="0" xfId="2" applyNumberFormat="1" applyFont="1" applyBorder="1"/>
    <xf numFmtId="166" fontId="11" fillId="0" borderId="0" xfId="2" quotePrefix="1" applyNumberFormat="1" applyFont="1" applyBorder="1"/>
    <xf numFmtId="164" fontId="11" fillId="0" borderId="0" xfId="1" applyNumberFormat="1" applyFont="1"/>
    <xf numFmtId="164" fontId="11" fillId="0" borderId="0" xfId="1" applyNumberFormat="1" applyFont="1" applyBorder="1"/>
    <xf numFmtId="164" fontId="11" fillId="0" borderId="0" xfId="1" quotePrefix="1" applyNumberFormat="1" applyFont="1" applyBorder="1"/>
    <xf numFmtId="49" fontId="4" fillId="0" borderId="0" xfId="1" applyNumberFormat="1" applyFont="1" applyBorder="1" applyAlignment="1">
      <alignment wrapText="1"/>
    </xf>
    <xf numFmtId="164" fontId="11" fillId="0" borderId="2" xfId="1" applyNumberFormat="1" applyFont="1" applyBorder="1"/>
    <xf numFmtId="166" fontId="11" fillId="0" borderId="2" xfId="2" applyNumberFormat="1" applyFont="1" applyBorder="1"/>
    <xf numFmtId="166" fontId="11" fillId="0" borderId="0" xfId="2" applyNumberFormat="1" applyFont="1"/>
    <xf numFmtId="166" fontId="11" fillId="0" borderId="3" xfId="2" applyNumberFormat="1" applyFont="1" applyBorder="1"/>
    <xf numFmtId="49" fontId="12" fillId="0" borderId="0" xfId="1" applyNumberFormat="1" applyFont="1" applyBorder="1"/>
    <xf numFmtId="49" fontId="13" fillId="0" borderId="0" xfId="1" applyNumberFormat="1" applyFont="1" applyBorder="1"/>
    <xf numFmtId="165" fontId="3" fillId="0" borderId="0" xfId="1" applyNumberFormat="1" applyFont="1"/>
    <xf numFmtId="0" fontId="5" fillId="0" borderId="0" xfId="0" applyFont="1"/>
    <xf numFmtId="0" fontId="8" fillId="0" borderId="0" xfId="0" applyFont="1" applyAlignment="1">
      <alignment horizontal="center"/>
    </xf>
  </cellXfs>
  <cellStyles count="7">
    <cellStyle name="Comma" xfId="1" builtinId="3"/>
    <cellStyle name="Comma 2" xfId="3"/>
    <cellStyle name="Currency" xfId="2" builtinId="4"/>
    <cellStyle name="Currency 2" xfId="4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1"/>
  <sheetViews>
    <sheetView tabSelected="1" zoomScale="80" zoomScaleNormal="80" workbookViewId="0">
      <selection activeCell="J21" sqref="J21"/>
    </sheetView>
  </sheetViews>
  <sheetFormatPr defaultRowHeight="14.4"/>
  <cols>
    <col min="1" max="1" width="4.109375" style="1" customWidth="1"/>
    <col min="2" max="2" width="5.77734375" style="1" customWidth="1"/>
    <col min="3" max="3" width="33.88671875" style="2" customWidth="1"/>
    <col min="4" max="4" width="18" style="3" hidden="1" customWidth="1"/>
    <col min="5" max="5" width="2" hidden="1" customWidth="1"/>
    <col min="6" max="6" width="18" style="3" hidden="1" customWidth="1"/>
    <col min="7" max="7" width="2.88671875" customWidth="1"/>
    <col min="8" max="8" width="15.5546875" customWidth="1"/>
    <col min="9" max="9" width="5.33203125" customWidth="1"/>
    <col min="10" max="10" width="15.5546875" customWidth="1"/>
    <col min="11" max="11" width="5.33203125" customWidth="1"/>
    <col min="12" max="12" width="15.5546875" customWidth="1"/>
  </cols>
  <sheetData>
    <row r="4" spans="1:12">
      <c r="J4" s="4" t="s">
        <v>0</v>
      </c>
      <c r="L4" s="4" t="s">
        <v>1</v>
      </c>
    </row>
    <row r="5" spans="1:12" ht="14.4" customHeight="1">
      <c r="H5" s="4" t="s">
        <v>2</v>
      </c>
      <c r="J5" s="4"/>
      <c r="K5" s="5"/>
      <c r="L5" s="4"/>
    </row>
    <row r="6" spans="1:12" ht="15.6" customHeight="1">
      <c r="H6" s="4"/>
      <c r="J6" s="4"/>
      <c r="K6" s="5"/>
      <c r="L6" s="4"/>
    </row>
    <row r="7" spans="1:12" ht="14.4" customHeight="1" thickBot="1">
      <c r="A7" s="6" t="s">
        <v>3</v>
      </c>
      <c r="B7" s="7"/>
      <c r="C7" s="8"/>
      <c r="H7" s="9"/>
      <c r="J7" s="9"/>
      <c r="K7" s="5"/>
      <c r="L7" s="9"/>
    </row>
    <row r="8" spans="1:12" ht="16.8">
      <c r="D8" s="10"/>
      <c r="E8" s="11"/>
      <c r="F8" s="10"/>
      <c r="G8" s="11"/>
      <c r="H8" s="11"/>
      <c r="I8" s="11"/>
      <c r="J8" s="12"/>
      <c r="K8" s="12"/>
      <c r="L8" s="12"/>
    </row>
    <row r="9" spans="1:12" ht="18.600000000000001" customHeight="1">
      <c r="A9" s="13"/>
      <c r="B9" s="14" t="s">
        <v>4</v>
      </c>
      <c r="C9" s="14"/>
      <c r="D9" s="15">
        <v>6300000</v>
      </c>
      <c r="E9" s="11"/>
      <c r="F9" s="15">
        <v>6300000</v>
      </c>
      <c r="G9" s="11"/>
      <c r="H9" s="16">
        <v>7900000</v>
      </c>
      <c r="I9" s="11"/>
      <c r="J9" s="16">
        <v>8500000</v>
      </c>
      <c r="K9" s="16"/>
      <c r="L9" s="16">
        <v>9000000</v>
      </c>
    </row>
    <row r="10" spans="1:12" ht="9.6" customHeight="1">
      <c r="A10" s="13"/>
      <c r="B10" s="14"/>
      <c r="C10" s="14"/>
      <c r="D10" s="15"/>
      <c r="E10" s="11"/>
      <c r="F10" s="15"/>
      <c r="G10" s="11"/>
      <c r="H10" s="16"/>
      <c r="I10" s="11"/>
      <c r="J10" s="16"/>
      <c r="K10" s="16"/>
      <c r="L10" s="16"/>
    </row>
    <row r="11" spans="1:12" ht="15.6">
      <c r="A11" s="13"/>
      <c r="B11" s="14" t="s">
        <v>5</v>
      </c>
      <c r="C11" s="14"/>
      <c r="D11" s="17">
        <v>45509</v>
      </c>
      <c r="E11" s="11"/>
      <c r="F11" s="17">
        <v>45509</v>
      </c>
      <c r="G11" s="11"/>
      <c r="H11" s="18">
        <v>10000</v>
      </c>
      <c r="I11" s="11"/>
      <c r="J11" s="18">
        <v>10000</v>
      </c>
      <c r="K11" s="19"/>
      <c r="L11" s="18">
        <v>19796</v>
      </c>
    </row>
    <row r="12" spans="1:12" ht="8.4" customHeight="1">
      <c r="A12" s="13"/>
      <c r="B12" s="14"/>
      <c r="C12" s="14"/>
      <c r="D12" s="20"/>
      <c r="E12" s="11"/>
      <c r="F12" s="20"/>
      <c r="G12" s="11"/>
      <c r="H12" s="19"/>
      <c r="I12" s="11"/>
      <c r="J12" s="19"/>
      <c r="K12" s="19"/>
      <c r="L12" s="19"/>
    </row>
    <row r="13" spans="1:12" ht="15.6">
      <c r="A13" s="13"/>
      <c r="B13" s="14"/>
      <c r="C13" s="14" t="s">
        <v>6</v>
      </c>
      <c r="D13" s="20"/>
      <c r="E13" s="11"/>
      <c r="F13" s="20"/>
      <c r="G13" s="11"/>
      <c r="H13" s="19">
        <f>SUM(H9:H11)</f>
        <v>7910000</v>
      </c>
      <c r="I13" s="11"/>
      <c r="J13" s="19">
        <f>SUM(J9:J11)</f>
        <v>8510000</v>
      </c>
      <c r="K13" s="19"/>
      <c r="L13" s="19">
        <f>SUM(L9:L11)</f>
        <v>9019796</v>
      </c>
    </row>
    <row r="14" spans="1:12" ht="8.4" customHeight="1">
      <c r="A14" s="13"/>
      <c r="B14" s="14"/>
      <c r="C14" s="14"/>
      <c r="D14" s="20"/>
      <c r="E14" s="11"/>
      <c r="F14" s="20"/>
      <c r="G14" s="11"/>
      <c r="H14" s="19"/>
      <c r="I14" s="11"/>
      <c r="J14" s="19"/>
      <c r="K14" s="19"/>
      <c r="L14" s="19"/>
    </row>
    <row r="15" spans="1:12" ht="15.6">
      <c r="A15" s="13"/>
      <c r="B15" s="14" t="s">
        <v>7</v>
      </c>
      <c r="C15" s="14"/>
      <c r="D15" s="20"/>
      <c r="E15" s="11"/>
      <c r="F15" s="20"/>
      <c r="G15" s="11"/>
      <c r="H15" s="18">
        <v>240320</v>
      </c>
      <c r="I15" s="11"/>
      <c r="J15" s="18"/>
      <c r="K15" s="19"/>
      <c r="L15" s="18"/>
    </row>
    <row r="16" spans="1:12" ht="9.6" customHeight="1">
      <c r="A16" s="13"/>
      <c r="B16" s="14"/>
      <c r="C16" s="14"/>
      <c r="D16" s="20"/>
      <c r="E16" s="11"/>
      <c r="F16" s="20"/>
      <c r="G16" s="11"/>
      <c r="H16" s="19"/>
      <c r="I16" s="11"/>
      <c r="J16" s="19"/>
      <c r="K16" s="19"/>
      <c r="L16" s="19"/>
    </row>
    <row r="17" spans="1:12" ht="16.2" thickBot="1">
      <c r="A17" s="21" t="s">
        <v>8</v>
      </c>
      <c r="B17" s="13"/>
      <c r="C17" s="14"/>
      <c r="D17" s="22" t="e">
        <f>SUM(#REF!)</f>
        <v>#REF!</v>
      </c>
      <c r="E17" s="11"/>
      <c r="F17" s="22" t="e">
        <f>SUM(#REF!)</f>
        <v>#REF!</v>
      </c>
      <c r="G17" s="11"/>
      <c r="H17" s="23">
        <f>SUM(H13:H15)</f>
        <v>8150320</v>
      </c>
      <c r="I17" s="11"/>
      <c r="J17" s="23">
        <f>SUM(J13:J15)</f>
        <v>8510000</v>
      </c>
      <c r="K17" s="24"/>
      <c r="L17" s="23">
        <f>SUM(L13:L15)</f>
        <v>9019796</v>
      </c>
    </row>
    <row r="18" spans="1:12" ht="15.6" customHeight="1" thickTop="1">
      <c r="A18" s="25"/>
      <c r="B18" s="14"/>
      <c r="C18" s="14"/>
      <c r="D18" s="15"/>
      <c r="E18" s="11"/>
      <c r="F18" s="15"/>
      <c r="G18" s="11"/>
      <c r="H18" s="11"/>
      <c r="I18" s="11"/>
      <c r="J18" s="11"/>
      <c r="K18" s="11"/>
      <c r="L18" s="11"/>
    </row>
    <row r="19" spans="1:12" ht="16.2" thickBot="1">
      <c r="A19" s="6" t="s">
        <v>9</v>
      </c>
      <c r="B19" s="7"/>
      <c r="C19" s="8"/>
      <c r="D19" s="15"/>
      <c r="E19" s="11"/>
      <c r="F19" s="15"/>
      <c r="G19" s="11"/>
      <c r="H19" s="11"/>
      <c r="I19" s="11"/>
      <c r="J19" s="11"/>
      <c r="K19" s="11"/>
      <c r="L19" s="11"/>
    </row>
    <row r="20" spans="1:12" ht="9.6" customHeight="1">
      <c r="A20" s="26"/>
      <c r="B20" s="26"/>
      <c r="C20" s="27"/>
      <c r="D20" s="15"/>
      <c r="E20" s="11"/>
      <c r="F20" s="15"/>
      <c r="G20" s="11"/>
      <c r="H20" s="11"/>
      <c r="I20" s="11"/>
      <c r="J20" s="11"/>
      <c r="K20" s="11"/>
      <c r="L20" s="11"/>
    </row>
    <row r="21" spans="1:12" ht="15.6">
      <c r="A21" s="28" t="s">
        <v>10</v>
      </c>
      <c r="B21" s="26"/>
      <c r="C21" s="27"/>
      <c r="D21" s="15"/>
      <c r="E21" s="11"/>
      <c r="F21" s="15"/>
      <c r="G21" s="11"/>
      <c r="H21" s="11"/>
      <c r="I21" s="11"/>
      <c r="J21" s="11"/>
      <c r="K21" s="11"/>
      <c r="L21" s="11"/>
    </row>
    <row r="22" spans="1:12" ht="9" customHeight="1">
      <c r="A22" s="28"/>
      <c r="B22" s="26"/>
      <c r="C22" s="27"/>
      <c r="D22" s="15"/>
      <c r="E22" s="11"/>
      <c r="F22" s="15"/>
      <c r="G22" s="11"/>
      <c r="H22" s="11"/>
      <c r="I22" s="11"/>
      <c r="J22" s="11"/>
      <c r="K22" s="11"/>
      <c r="L22" s="11"/>
    </row>
    <row r="23" spans="1:12" ht="15.6">
      <c r="A23" s="29"/>
      <c r="B23" s="30" t="s">
        <v>11</v>
      </c>
      <c r="C23" s="27"/>
      <c r="D23" s="15"/>
      <c r="E23" s="11"/>
      <c r="F23" s="15"/>
      <c r="G23" s="31"/>
      <c r="H23" s="32">
        <v>470611</v>
      </c>
      <c r="I23" s="31"/>
      <c r="J23" s="32">
        <v>500000</v>
      </c>
      <c r="K23" s="33" t="s">
        <v>12</v>
      </c>
      <c r="L23" s="32">
        <v>500000</v>
      </c>
    </row>
    <row r="24" spans="1:12" ht="9" customHeight="1">
      <c r="A24" s="29"/>
      <c r="B24" s="26"/>
      <c r="C24" s="27"/>
      <c r="D24" s="15"/>
      <c r="E24" s="11"/>
      <c r="F24" s="15"/>
      <c r="G24" s="11"/>
      <c r="H24" s="34"/>
      <c r="I24" s="11"/>
      <c r="J24" s="34"/>
      <c r="K24" s="34"/>
      <c r="L24" s="34"/>
    </row>
    <row r="25" spans="1:12" ht="15.6">
      <c r="A25" s="29"/>
      <c r="B25" s="30" t="s">
        <v>13</v>
      </c>
      <c r="C25" s="27"/>
      <c r="D25" s="15"/>
      <c r="E25" s="11"/>
      <c r="F25" s="15"/>
      <c r="G25" s="31"/>
      <c r="H25" s="35">
        <v>2768838</v>
      </c>
      <c r="I25" s="31"/>
      <c r="J25" s="35">
        <v>3100000</v>
      </c>
      <c r="K25" s="36" t="s">
        <v>14</v>
      </c>
      <c r="L25" s="35">
        <v>3100000</v>
      </c>
    </row>
    <row r="26" spans="1:12" ht="9" customHeight="1">
      <c r="A26" s="29"/>
      <c r="B26" s="26"/>
      <c r="C26" s="27"/>
      <c r="D26" s="15"/>
      <c r="E26" s="11"/>
      <c r="F26" s="15"/>
      <c r="G26" s="11"/>
      <c r="H26" s="34"/>
      <c r="I26" s="11"/>
      <c r="J26" s="34"/>
      <c r="K26" s="34"/>
      <c r="L26" s="34"/>
    </row>
    <row r="27" spans="1:12" ht="15.6">
      <c r="A27" s="29"/>
      <c r="B27" s="30" t="s">
        <v>15</v>
      </c>
      <c r="C27" s="27"/>
      <c r="D27" s="15"/>
      <c r="E27" s="11"/>
      <c r="F27" s="15"/>
      <c r="G27" s="31"/>
      <c r="H27" s="35">
        <v>2250000</v>
      </c>
      <c r="I27" s="31"/>
      <c r="J27" s="35">
        <v>2250000</v>
      </c>
      <c r="K27" s="35"/>
      <c r="L27" s="35">
        <v>2250000</v>
      </c>
    </row>
    <row r="28" spans="1:12" ht="9" customHeight="1">
      <c r="A28" s="29"/>
      <c r="B28" s="26"/>
      <c r="C28" s="27"/>
      <c r="D28" s="15"/>
      <c r="E28" s="11"/>
      <c r="F28" s="15"/>
      <c r="G28" s="11"/>
      <c r="H28" s="34"/>
      <c r="I28" s="11"/>
      <c r="J28" s="34"/>
      <c r="K28" s="34"/>
      <c r="L28" s="34"/>
    </row>
    <row r="29" spans="1:12" ht="15.6">
      <c r="A29" s="29"/>
      <c r="B29" s="30" t="s">
        <v>16</v>
      </c>
      <c r="C29" s="27"/>
      <c r="D29" s="15"/>
      <c r="E29" s="11"/>
      <c r="F29" s="15"/>
      <c r="G29" s="31"/>
      <c r="H29" s="35">
        <v>123933</v>
      </c>
      <c r="I29" s="31"/>
      <c r="J29" s="35">
        <v>50000</v>
      </c>
      <c r="K29" s="35"/>
      <c r="L29" s="35">
        <v>50000</v>
      </c>
    </row>
    <row r="30" spans="1:12" ht="9" customHeight="1">
      <c r="A30" s="29"/>
      <c r="B30" s="26"/>
      <c r="C30" s="27"/>
      <c r="D30" s="15"/>
      <c r="E30" s="11"/>
      <c r="F30" s="15"/>
      <c r="G30" s="11"/>
      <c r="H30" s="34"/>
      <c r="I30" s="11"/>
      <c r="J30" s="34"/>
      <c r="K30" s="34"/>
      <c r="L30" s="34"/>
    </row>
    <row r="31" spans="1:12" ht="15.6">
      <c r="A31" s="29"/>
      <c r="B31" s="30" t="s">
        <v>17</v>
      </c>
      <c r="C31" s="27"/>
      <c r="D31" s="15"/>
      <c r="E31" s="11"/>
      <c r="F31" s="15"/>
      <c r="G31" s="11"/>
      <c r="H31" s="34">
        <v>830000</v>
      </c>
      <c r="I31" s="11"/>
      <c r="J31" s="34">
        <v>800000</v>
      </c>
      <c r="K31" s="34"/>
      <c r="L31" s="34">
        <v>800000</v>
      </c>
    </row>
    <row r="32" spans="1:12" ht="9" customHeight="1">
      <c r="A32" s="29"/>
      <c r="B32" s="26"/>
      <c r="C32" s="27"/>
      <c r="D32" s="15"/>
      <c r="E32" s="11"/>
      <c r="F32" s="15"/>
      <c r="G32" s="11"/>
      <c r="H32" s="34"/>
      <c r="I32" s="11"/>
      <c r="J32" s="34"/>
      <c r="K32" s="34"/>
      <c r="L32" s="34"/>
    </row>
    <row r="33" spans="1:12" ht="15.6" customHeight="1">
      <c r="A33" s="29"/>
      <c r="B33" s="37" t="s">
        <v>18</v>
      </c>
      <c r="C33" s="37"/>
      <c r="D33" s="15"/>
      <c r="E33" s="11"/>
      <c r="F33" s="15"/>
      <c r="G33" s="11"/>
      <c r="H33" s="34">
        <v>140320</v>
      </c>
      <c r="I33" s="11"/>
      <c r="J33" s="34">
        <v>200000</v>
      </c>
      <c r="K33" s="34"/>
      <c r="L33" s="34">
        <v>708245</v>
      </c>
    </row>
    <row r="34" spans="1:12" ht="15.6">
      <c r="A34" s="29"/>
      <c r="B34" s="37"/>
      <c r="C34" s="37"/>
      <c r="D34" s="15"/>
      <c r="E34" s="11"/>
      <c r="F34" s="15"/>
      <c r="G34" s="11"/>
      <c r="H34" s="34"/>
      <c r="I34" s="11"/>
      <c r="J34" s="34"/>
      <c r="K34" s="34"/>
      <c r="L34" s="34"/>
    </row>
    <row r="35" spans="1:12" ht="9" customHeight="1">
      <c r="A35" s="29"/>
      <c r="B35" s="26"/>
      <c r="C35" s="27"/>
      <c r="D35" s="15"/>
      <c r="E35" s="11"/>
      <c r="F35" s="15"/>
      <c r="G35" s="11"/>
      <c r="H35" s="34"/>
      <c r="I35" s="11"/>
      <c r="J35" s="34"/>
      <c r="K35" s="34"/>
      <c r="L35" s="34"/>
    </row>
    <row r="36" spans="1:12" ht="15.6">
      <c r="A36" s="29"/>
      <c r="B36" s="30" t="s">
        <v>19</v>
      </c>
      <c r="C36" s="27"/>
      <c r="D36" s="15"/>
      <c r="E36" s="11"/>
      <c r="F36" s="15"/>
      <c r="G36" s="11"/>
      <c r="H36" s="34">
        <v>1000000</v>
      </c>
      <c r="I36" s="11"/>
      <c r="J36" s="34">
        <v>600000</v>
      </c>
      <c r="K36" s="34"/>
      <c r="L36" s="34">
        <v>600000</v>
      </c>
    </row>
    <row r="37" spans="1:12" ht="9" customHeight="1">
      <c r="A37" s="29"/>
      <c r="B37" s="26"/>
      <c r="C37" s="27"/>
      <c r="D37" s="15"/>
      <c r="E37" s="11"/>
      <c r="F37" s="15"/>
      <c r="G37" s="11"/>
      <c r="H37" s="34"/>
      <c r="I37" s="11"/>
      <c r="J37" s="34"/>
      <c r="K37" s="34"/>
      <c r="L37" s="34"/>
    </row>
    <row r="38" spans="1:12" ht="15.6">
      <c r="A38" s="29"/>
      <c r="B38" s="30" t="s">
        <v>20</v>
      </c>
      <c r="C38" s="27"/>
      <c r="D38" s="15"/>
      <c r="E38" s="11"/>
      <c r="F38" s="15"/>
      <c r="G38" s="11"/>
      <c r="H38" s="38">
        <v>400000</v>
      </c>
      <c r="I38" s="11"/>
      <c r="J38" s="38">
        <v>800000</v>
      </c>
      <c r="K38" s="35"/>
      <c r="L38" s="38">
        <v>800000</v>
      </c>
    </row>
    <row r="39" spans="1:12" ht="9" customHeight="1">
      <c r="A39" s="29"/>
      <c r="B39" s="26"/>
      <c r="C39" s="27"/>
      <c r="D39" s="15"/>
      <c r="E39" s="11"/>
      <c r="F39" s="15"/>
      <c r="G39" s="11"/>
      <c r="H39" s="34"/>
      <c r="I39" s="11"/>
      <c r="J39" s="34"/>
      <c r="K39" s="34"/>
      <c r="L39" s="34"/>
    </row>
    <row r="40" spans="1:12" ht="15.6">
      <c r="A40" s="28" t="s">
        <v>21</v>
      </c>
      <c r="C40" s="27"/>
      <c r="D40" s="15"/>
      <c r="E40" s="11"/>
      <c r="F40" s="15"/>
      <c r="G40" s="11"/>
      <c r="H40" s="39">
        <f>SUM(H23:H38)</f>
        <v>7983702</v>
      </c>
      <c r="I40" s="11"/>
      <c r="J40" s="39">
        <f>SUM(J23:J38)</f>
        <v>8300000</v>
      </c>
      <c r="K40" s="32"/>
      <c r="L40" s="39">
        <f>SUM(L23:L38)</f>
        <v>8808245</v>
      </c>
    </row>
    <row r="41" spans="1:12" ht="9" customHeight="1">
      <c r="A41" s="29"/>
      <c r="B41" s="28"/>
      <c r="C41" s="27"/>
      <c r="D41" s="15"/>
      <c r="E41" s="11"/>
      <c r="F41" s="15"/>
      <c r="G41" s="11"/>
      <c r="H41" s="40"/>
      <c r="I41" s="11"/>
      <c r="J41" s="40"/>
      <c r="K41" s="40"/>
      <c r="L41" s="40"/>
    </row>
    <row r="42" spans="1:12" ht="15.6">
      <c r="A42" s="29"/>
      <c r="B42" s="30" t="s">
        <v>22</v>
      </c>
      <c r="C42" s="27"/>
      <c r="D42" s="15"/>
      <c r="E42" s="11"/>
      <c r="F42" s="15"/>
      <c r="G42" s="11"/>
      <c r="H42" s="34">
        <v>166618</v>
      </c>
      <c r="I42" s="11"/>
      <c r="J42" s="34">
        <v>210000</v>
      </c>
      <c r="K42" s="34"/>
      <c r="L42" s="34">
        <v>211551</v>
      </c>
    </row>
    <row r="43" spans="1:12" ht="9" customHeight="1">
      <c r="A43" s="29"/>
      <c r="B43" s="30"/>
      <c r="C43" s="27"/>
      <c r="D43" s="15"/>
      <c r="E43" s="11"/>
      <c r="F43" s="15"/>
      <c r="G43" s="11"/>
      <c r="H43" s="34"/>
      <c r="I43" s="11"/>
      <c r="J43" s="34"/>
      <c r="K43" s="34"/>
      <c r="L43" s="34"/>
    </row>
    <row r="44" spans="1:12" ht="16.2" thickBot="1">
      <c r="A44" s="21" t="s">
        <v>23</v>
      </c>
      <c r="B44" s="30"/>
      <c r="C44" s="27"/>
      <c r="D44" s="15"/>
      <c r="E44" s="11"/>
      <c r="F44" s="15"/>
      <c r="G44" s="11"/>
      <c r="H44" s="41">
        <f>SUM(H40:H43)</f>
        <v>8150320</v>
      </c>
      <c r="I44" s="11"/>
      <c r="J44" s="41">
        <f>SUM(J40:J43)</f>
        <v>8510000</v>
      </c>
      <c r="K44" s="32"/>
      <c r="L44" s="41">
        <f>SUM(L40:L43)</f>
        <v>9019796</v>
      </c>
    </row>
    <row r="45" spans="1:12" ht="9" customHeight="1" thickTop="1">
      <c r="A45" s="42"/>
      <c r="B45" s="43"/>
      <c r="D45" s="44"/>
      <c r="F45" s="44"/>
    </row>
    <row r="47" spans="1:12" ht="15.6">
      <c r="A47" s="45" t="s">
        <v>24</v>
      </c>
      <c r="H47" s="46">
        <v>1</v>
      </c>
      <c r="J47" s="46">
        <v>2</v>
      </c>
      <c r="K47" s="46"/>
      <c r="L47" s="46">
        <v>2</v>
      </c>
    </row>
    <row r="48" spans="1:12" ht="15.6">
      <c r="A48" s="45"/>
      <c r="H48" s="46"/>
      <c r="J48" s="46"/>
      <c r="K48" s="46"/>
      <c r="L48" s="46"/>
    </row>
    <row r="50" spans="1:1" ht="15.6">
      <c r="A50" s="27" t="s">
        <v>25</v>
      </c>
    </row>
    <row r="51" spans="1:1" ht="15.6">
      <c r="A51" s="27" t="s">
        <v>26</v>
      </c>
    </row>
  </sheetData>
  <mergeCells count="4">
    <mergeCell ref="J4:J7"/>
    <mergeCell ref="L4:L7"/>
    <mergeCell ref="H5:H7"/>
    <mergeCell ref="B33:C34"/>
  </mergeCells>
  <printOptions horizontalCentered="1"/>
  <pageMargins left="0.7" right="0.7" top="0.75" bottom="0.75" header="0.3" footer="0.3"/>
  <pageSetup scale="85" orientation="portrait" r:id="rId1"/>
  <headerFooter>
    <oddHeader>&amp;C&amp;"Arial,Bold"&amp;16Duval County Tourist Development Council
FY 2018/19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TDC Budget Handout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Phillip</dc:creator>
  <cp:lastModifiedBy>Peterson, Phillip</cp:lastModifiedBy>
  <dcterms:created xsi:type="dcterms:W3CDTF">2018-08-06T15:56:24Z</dcterms:created>
  <dcterms:modified xsi:type="dcterms:W3CDTF">2018-08-06T15:56:55Z</dcterms:modified>
</cp:coreProperties>
</file>